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自评表" sheetId="1" r:id="rId1"/>
  </sheets>
  <definedNames>
    <definedName name="_xlnm.Print_Area" localSheetId="0">'自评表'!$A$1:$H$36</definedName>
  </definedNames>
  <calcPr fullCalcOnLoad="1"/>
</workbook>
</file>

<file path=xl/sharedStrings.xml><?xml version="1.0" encoding="utf-8"?>
<sst xmlns="http://schemas.openxmlformats.org/spreadsheetml/2006/main" count="82" uniqueCount="74">
  <si>
    <t>附件6-2</t>
  </si>
  <si>
    <t xml:space="preserve">重大传染病防控转移支付区域绩效目标自评表 </t>
  </si>
  <si>
    <t>（2021年度）</t>
  </si>
  <si>
    <t>转移支付（项目）名称</t>
  </si>
  <si>
    <t>重大传染病防控</t>
  </si>
  <si>
    <t>中央主管部门</t>
  </si>
  <si>
    <t>国家卫生健康委员会</t>
  </si>
  <si>
    <t>地方主管部门</t>
  </si>
  <si>
    <t>福建省卫生健康委员会</t>
  </si>
  <si>
    <t>资金使用单位</t>
  </si>
  <si>
    <t xml:space="preserve">各级医疗卫生机构 
</t>
  </si>
  <si>
    <t>资金情况（万元）</t>
  </si>
  <si>
    <t>全年预算数（A）</t>
  </si>
  <si>
    <t>全年执行数（B）</t>
  </si>
  <si>
    <t>预算执行率（B/A)</t>
  </si>
  <si>
    <t>年度资金总额：</t>
  </si>
  <si>
    <r>
      <t xml:space="preserve"> </t>
    </r>
    <r>
      <rPr>
        <sz val="10"/>
        <color indexed="8"/>
        <rFont val="宋体"/>
        <family val="0"/>
      </rPr>
      <t>其中：中央财政资金</t>
    </r>
  </si>
  <si>
    <r>
      <t xml:space="preserve"> </t>
    </r>
    <r>
      <rPr>
        <sz val="10"/>
        <color indexed="8"/>
        <rFont val="宋体"/>
        <family val="0"/>
      </rPr>
      <t xml:space="preserve">      地方资金</t>
    </r>
  </si>
  <si>
    <r>
      <t xml:space="preserve">   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其他资金</t>
    </r>
  </si>
  <si>
    <t>总体目标完成情况</t>
  </si>
  <si>
    <t>总体目标</t>
  </si>
  <si>
    <t>全年实际完成情况</t>
  </si>
  <si>
    <t>1.继续为0-6岁适龄儿童常规接种。
2.减少艾滋病新发感染，降低艾滋病病死率，全省艾滋病疫情控制在低流行水平，进一步减少结核感染、患病和死亡，切实降低结核病疾病负担，提高人民群众健康水平。
3.开展重大慢性病早期筛查干预项目，落实慢性病及其相关危险因素监测。加强严重精神障碍患者筛查、登记报告和随访服务，开展社会心理服务体系建设试点。
4.分别完成以新冠肺炎为主的病毒性传染病监测、基于国家致病菌识别网的细菌性传染病监测、重点区域病媒生物监测。</t>
  </si>
  <si>
    <r>
      <t>1.免疫规划疫苗接种率维持在95%以上。
2.</t>
    </r>
    <r>
      <rPr>
        <sz val="10"/>
        <color indexed="8"/>
        <rFont val="宋体"/>
        <family val="0"/>
      </rPr>
      <t>加强艾滋病病人管理和抗病毒治疗，提高高危人群艾滋病筛查检测率。继续做好结核病人筛查和涂阳病人治疗和管理。
3.加强慢性病综合防控措施落实，提高慢性病危险因素干预覆盖率，开展慢性病防治综合示范区建设，落实慢性病早诊早治和一体化管理工作。加强严重精神障碍患者筛查、登记和随访服务，有效提高严重精神障碍患者规范管理率。各项考核指标均超过预期目标。</t>
    </r>
    <r>
      <rPr>
        <sz val="10"/>
        <color indexed="8"/>
        <rFont val="宋体"/>
        <family val="0"/>
      </rPr>
      <t xml:space="preserve">
4.通过开展全省新冠肺炎监测网络建设，组织省内94家地市级、区县级新冠病毒核酸检测实验室盲样考核、调查省内细菌性传染病疫情等措施，做好做好新冠肺炎等重点传染病监测。</t>
    </r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</si>
  <si>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</si>
  <si>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</si>
  <si>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</si>
  <si>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</si>
  <si>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</si>
  <si>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</si>
  <si>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</si>
  <si>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</si>
  <si>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</si>
  <si>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艾滋病免费抗病毒治疗任务完成率</t>
  </si>
  <si>
    <t>≥95%</t>
  </si>
  <si>
    <t>艾滋病血液样本核酸检测</t>
  </si>
  <si>
    <t>发现并治疗管理肺结核患者数</t>
  </si>
  <si>
    <t>不低于患者治疗及随访任务数的85%</t>
  </si>
  <si>
    <t>85.70%</t>
  </si>
  <si>
    <t>病原学阳性肺结核患者耐药筛查率</t>
  </si>
  <si>
    <t>≥70%</t>
  </si>
  <si>
    <t>病原学阳性肺结核患者的密切接触者筛查率</t>
  </si>
  <si>
    <t>血吸虫病监测任务完成率</t>
  </si>
  <si>
    <t>农村癌症早诊早治项目上消化道癌人群筛查例数</t>
  </si>
  <si>
    <t>≥2400</t>
  </si>
  <si>
    <t>脑卒中高危人群筛查干预任务完成率</t>
  </si>
  <si>
    <t>脑卒中高危人群筛查干预任务完成率略低于年初绩效目标，主要原因是部分项目医院因其院外筛查点，即部分社区卫生服务中心参与疫情防控导致人力不足、社区居民参与复筛意愿下降、缺乏专门数据录入团队等原因未能完成绩效目标。
下一步改进措施：将督促项目医院加强对院外筛查点的支持及质控，必要时增加人力投入，确保尽快保质保量完成筛查任务。</t>
  </si>
  <si>
    <t>新冠肺炎网络实验室建设任务完成率</t>
  </si>
  <si>
    <t>≥85%</t>
  </si>
  <si>
    <t>质量指标</t>
  </si>
  <si>
    <t>以乡镇为单位适龄儿童国家免疫规划疫苗接种率</t>
  </si>
  <si>
    <r>
      <t>≥9</t>
    </r>
    <r>
      <rPr>
        <sz val="10"/>
        <rFont val="宋体"/>
        <family val="0"/>
      </rPr>
      <t>0%</t>
    </r>
  </si>
  <si>
    <t>艾滋病哨点监测完成率</t>
  </si>
  <si>
    <t>艾滋病规范化随访干预比例</t>
  </si>
  <si>
    <t>≥90%</t>
  </si>
  <si>
    <t>艾滋病高危人群(暗娼、男性同性性行人群)干预任务检测完成率</t>
  </si>
  <si>
    <r>
      <t>≥8</t>
    </r>
    <r>
      <rPr>
        <sz val="10"/>
        <rFont val="宋体"/>
        <family val="0"/>
      </rPr>
      <t>0%</t>
    </r>
  </si>
  <si>
    <t>艾滋病感染孕产妇所生儿童抗病毒药物应用比例</t>
  </si>
  <si>
    <t>死因监测规范报告率</t>
  </si>
  <si>
    <r>
      <t>＞8</t>
    </r>
    <r>
      <rPr>
        <sz val="10"/>
        <rFont val="宋体"/>
        <family val="0"/>
      </rPr>
      <t>0%</t>
    </r>
  </si>
  <si>
    <t>窝沟封闭完好率</t>
  </si>
  <si>
    <t>＞85%</t>
  </si>
  <si>
    <t>在册严重精神障碍患者管理率</t>
  </si>
  <si>
    <t>细菌性传染病网络实验室考核合格率</t>
  </si>
  <si>
    <t>≥80%</t>
  </si>
  <si>
    <t>病媒生物监测结果分析报告率</t>
  </si>
  <si>
    <t>效
益
指
标</t>
  </si>
  <si>
    <t>可持续影响指标</t>
  </si>
  <si>
    <t>居民健康水平提高</t>
  </si>
  <si>
    <t>中长期</t>
  </si>
  <si>
    <t>得到提高</t>
  </si>
  <si>
    <t>公共卫生均等化水平提高</t>
  </si>
  <si>
    <t>说明</t>
  </si>
  <si>
    <t>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</si>
</sst>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b/>
      <sz val="11"/>
      <color theme="3"/>
      <name val="Calibri"/>
      <family val="0"/>
    </font>
    <font>
      <b/>
      <sz val="13"/>
      <color theme="3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sz val="11"/>
      <color rgb="FFFA7D00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b/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0"/>
      <color theme="1"/>
      <name val="Calibri"/>
      <family val="0"/>
    </font>
    <font>
      <b/>
      <sz val="16"/>
      <color rgb="FF000000"/>
      <name val="宋体"/>
      <family val="0"/>
    </font>
    <font>
      <sz val="16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1" applyNumberFormat="0" applyFill="0" applyAlignment="0" applyProtection="0"/>
    <xf numFmtId="0" fontId="28" fillId="8" borderId="0" applyNumberFormat="0" applyBorder="0" applyAlignment="0" applyProtection="0"/>
    <xf numFmtId="0" fontId="2" fillId="0" borderId="0">
      <alignment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9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4" fillId="11" borderId="0" applyNumberFormat="0" applyBorder="0" applyAlignment="0" applyProtection="0"/>
    <xf numFmtId="0" fontId="28" fillId="12" borderId="0" applyNumberFormat="0" applyBorder="0" applyAlignment="0" applyProtection="0"/>
    <xf numFmtId="41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5" fillId="14" borderId="3" applyNumberFormat="0" applyAlignment="0" applyProtection="0"/>
    <xf numFmtId="0" fontId="9" fillId="0" borderId="0">
      <alignment vertical="center"/>
      <protection/>
    </xf>
    <xf numFmtId="0" fontId="36" fillId="0" borderId="4" applyNumberFormat="0" applyFill="0" applyAlignment="0" applyProtection="0"/>
    <xf numFmtId="0" fontId="0" fillId="15" borderId="5" applyNumberFormat="0" applyFont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 vertical="center"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38" fillId="14" borderId="6" applyNumberFormat="0" applyAlignment="0" applyProtection="0"/>
    <xf numFmtId="0" fontId="39" fillId="0" borderId="0" applyNumberFormat="0" applyFill="0" applyBorder="0" applyAlignment="0" applyProtection="0"/>
    <xf numFmtId="0" fontId="9" fillId="0" borderId="0">
      <alignment vertical="center"/>
      <protection/>
    </xf>
    <xf numFmtId="0" fontId="40" fillId="18" borderId="3" applyNumberFormat="0" applyAlignment="0" applyProtection="0"/>
    <xf numFmtId="0" fontId="41" fillId="0" borderId="7" applyNumberFormat="0" applyFill="0" applyAlignment="0" applyProtection="0"/>
    <xf numFmtId="0" fontId="42" fillId="19" borderId="8" applyNumberFormat="0" applyAlignment="0" applyProtection="0"/>
    <xf numFmtId="0" fontId="3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9" fillId="0" borderId="0">
      <alignment vertical="center"/>
      <protection/>
    </xf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45" fillId="28" borderId="0" applyNumberFormat="0" applyBorder="0" applyAlignment="0" applyProtection="0"/>
    <xf numFmtId="0" fontId="0" fillId="0" borderId="0">
      <alignment vertical="center"/>
      <protection/>
    </xf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  <xf numFmtId="9" fontId="9" fillId="0" borderId="0" applyFont="0" applyFill="0" applyBorder="0" applyAlignment="0" applyProtection="0"/>
  </cellStyleXfs>
  <cellXfs count="59">
    <xf numFmtId="0" fontId="0" fillId="0" borderId="0" xfId="0" applyFont="1" applyAlignment="1">
      <alignment vertical="center"/>
    </xf>
    <xf numFmtId="0" fontId="2" fillId="0" borderId="0" xfId="75" applyAlignment="1">
      <alignment vertical="center" wrapText="1"/>
      <protection/>
    </xf>
    <xf numFmtId="0" fontId="46" fillId="0" borderId="0" xfId="0" applyFont="1" applyAlignment="1">
      <alignment vertical="center"/>
    </xf>
    <xf numFmtId="0" fontId="4" fillId="0" borderId="0" xfId="75" applyFont="1" applyAlignment="1">
      <alignment vertical="center"/>
      <protection/>
    </xf>
    <xf numFmtId="0" fontId="4" fillId="0" borderId="0" xfId="75" applyFont="1" applyAlignment="1">
      <alignment vertical="center" wrapText="1"/>
      <protection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 textRotation="255" wrapText="1"/>
    </xf>
    <xf numFmtId="0" fontId="46" fillId="0" borderId="16" xfId="0" applyFont="1" applyBorder="1" applyAlignment="1">
      <alignment horizontal="center" vertical="center" textRotation="255" wrapText="1"/>
    </xf>
    <xf numFmtId="0" fontId="8" fillId="0" borderId="11" xfId="75" applyFont="1" applyBorder="1" applyAlignment="1">
      <alignment horizontal="center" vertical="center" wrapText="1"/>
      <protection/>
    </xf>
    <xf numFmtId="0" fontId="8" fillId="0" borderId="13" xfId="75" applyFont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left" vertical="center" wrapText="1"/>
    </xf>
    <xf numFmtId="0" fontId="8" fillId="0" borderId="16" xfId="75" applyFont="1" applyBorder="1" applyAlignment="1">
      <alignment horizontal="center" vertical="center" wrapText="1"/>
      <protection/>
    </xf>
    <xf numFmtId="0" fontId="46" fillId="0" borderId="12" xfId="0" applyFont="1" applyFill="1" applyBorder="1" applyAlignment="1">
      <alignment horizontal="left" vertical="center" wrapText="1"/>
    </xf>
    <xf numFmtId="0" fontId="8" fillId="0" borderId="16" xfId="75" applyFont="1" applyBorder="1" applyAlignment="1">
      <alignment horizontal="center" vertical="center" wrapText="1"/>
      <protection/>
    </xf>
    <xf numFmtId="0" fontId="46" fillId="0" borderId="12" xfId="0" applyFont="1" applyFill="1" applyBorder="1" applyAlignment="1">
      <alignment horizontal="left" vertical="center" wrapText="1"/>
    </xf>
    <xf numFmtId="0" fontId="8" fillId="0" borderId="15" xfId="75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left" vertical="center"/>
    </xf>
    <xf numFmtId="0" fontId="51" fillId="0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8" fillId="0" borderId="16" xfId="75" applyFont="1" applyBorder="1" applyAlignment="1">
      <alignment horizontal="center" vertical="center" wrapText="1"/>
      <protection/>
    </xf>
    <xf numFmtId="176" fontId="46" fillId="0" borderId="11" xfId="0" applyNumberFormat="1" applyFont="1" applyFill="1" applyBorder="1" applyAlignment="1">
      <alignment horizontal="left" vertical="center" wrapText="1"/>
    </xf>
    <xf numFmtId="0" fontId="8" fillId="0" borderId="13" xfId="75" applyFont="1" applyBorder="1" applyAlignment="1">
      <alignment horizontal="center" vertical="center" wrapText="1"/>
      <protection/>
    </xf>
    <xf numFmtId="0" fontId="46" fillId="0" borderId="15" xfId="0" applyFont="1" applyBorder="1" applyAlignment="1">
      <alignment horizontal="center" vertical="center" textRotation="255" wrapText="1"/>
    </xf>
    <xf numFmtId="0" fontId="8" fillId="0" borderId="15" xfId="75" applyFont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 wrapText="1" readingOrder="1"/>
    </xf>
    <xf numFmtId="0" fontId="46" fillId="0" borderId="12" xfId="0" applyNumberFormat="1" applyFont="1" applyBorder="1" applyAlignment="1">
      <alignment horizontal="center" vertical="center" wrapText="1" readingOrder="1"/>
    </xf>
    <xf numFmtId="0" fontId="46" fillId="0" borderId="14" xfId="0" applyNumberFormat="1" applyFont="1" applyBorder="1" applyAlignment="1">
      <alignment horizontal="center" vertical="center" wrapText="1" readingOrder="1"/>
    </xf>
    <xf numFmtId="0" fontId="46" fillId="0" borderId="17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10" fontId="46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10" fontId="46" fillId="0" borderId="11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left" vertical="center" wrapText="1"/>
    </xf>
    <xf numFmtId="9" fontId="46" fillId="0" borderId="11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10" fontId="51" fillId="0" borderId="11" xfId="0" applyNumberFormat="1" applyFont="1" applyFill="1" applyBorder="1" applyAlignment="1">
      <alignment horizontal="center" vertical="center" wrapText="1"/>
    </xf>
    <xf numFmtId="9" fontId="51" fillId="0" borderId="11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46" fillId="0" borderId="17" xfId="0" applyNumberFormat="1" applyFont="1" applyBorder="1" applyAlignment="1">
      <alignment horizontal="center" vertical="center" wrapText="1" readingOrder="1"/>
    </xf>
  </cellXfs>
  <cellStyles count="63">
    <cellStyle name="Normal" xfId="0"/>
    <cellStyle name="常规 2 10" xfId="15"/>
    <cellStyle name="常规 2 2 2" xfId="16"/>
    <cellStyle name="40% - 强调文字颜色 1" xfId="17"/>
    <cellStyle name="60% - 强调文字颜色 4" xfId="18"/>
    <cellStyle name="强调文字颜色 1" xfId="19"/>
    <cellStyle name="适中" xfId="20"/>
    <cellStyle name="警告文本" xfId="21"/>
    <cellStyle name="20% - 强调文字颜色 6" xfId="22"/>
    <cellStyle name="强调文字颜色 2" xfId="23"/>
    <cellStyle name="汇总" xfId="24"/>
    <cellStyle name="强调文字颜色 5" xfId="25"/>
    <cellStyle name="常规 2 2" xfId="26"/>
    <cellStyle name="20% - 强调文字颜色 1" xfId="27"/>
    <cellStyle name="40% - 强调文字颜色 4" xfId="28"/>
    <cellStyle name="常规 4" xfId="29"/>
    <cellStyle name="标题 4" xfId="30"/>
    <cellStyle name="标题 2" xfId="31"/>
    <cellStyle name="Percent" xfId="32"/>
    <cellStyle name="Comma" xfId="33"/>
    <cellStyle name="Currency" xfId="34"/>
    <cellStyle name="千位分隔 2" xfId="35"/>
    <cellStyle name="好" xfId="36"/>
    <cellStyle name="60% - 强调文字颜色 3" xfId="37"/>
    <cellStyle name="Comma [0]" xfId="38"/>
    <cellStyle name="60% - 强调文字颜色 1" xfId="39"/>
    <cellStyle name="计算" xfId="40"/>
    <cellStyle name="常规 5 2" xfId="41"/>
    <cellStyle name="链接单元格" xfId="42"/>
    <cellStyle name="注释" xfId="43"/>
    <cellStyle name="解释性文本" xfId="44"/>
    <cellStyle name="Currency [0]" xfId="45"/>
    <cellStyle name="常规 6 2" xfId="46"/>
    <cellStyle name="20% - 强调文字颜色 3" xfId="47"/>
    <cellStyle name="40% - 强调文字颜色 6" xfId="48"/>
    <cellStyle name="常规 6" xfId="49"/>
    <cellStyle name="输出" xfId="50"/>
    <cellStyle name="Hyperlink" xfId="51"/>
    <cellStyle name="常规 3 2" xfId="52"/>
    <cellStyle name="输入" xfId="53"/>
    <cellStyle name="标题 1" xfId="54"/>
    <cellStyle name="检查单元格" xfId="55"/>
    <cellStyle name="标题 3" xfId="56"/>
    <cellStyle name="Followed Hyperlink" xfId="57"/>
    <cellStyle name="标题" xfId="58"/>
    <cellStyle name="20% - 强调文字颜色 2" xfId="59"/>
    <cellStyle name="40% - 强调文字颜色 5" xfId="60"/>
    <cellStyle name="常规 5" xfId="61"/>
    <cellStyle name="40% - 强调文字颜色 2" xfId="62"/>
    <cellStyle name="60% - 强调文字颜色 5" xfId="63"/>
    <cellStyle name="60% - 强调文字颜色 2" xfId="64"/>
    <cellStyle name="强调文字颜色 3" xfId="65"/>
    <cellStyle name="40% - 强调文字颜色 3" xfId="66"/>
    <cellStyle name="60% - 强调文字颜色 6" xfId="67"/>
    <cellStyle name="差" xfId="68"/>
    <cellStyle name="常规 3" xfId="69"/>
    <cellStyle name="强调文字颜色 4" xfId="70"/>
    <cellStyle name="20% - 强调文字颜色 4" xfId="71"/>
    <cellStyle name="常规 7" xfId="72"/>
    <cellStyle name="20% - 强调文字颜色 5" xfId="73"/>
    <cellStyle name="强调文字颜色 6" xfId="74"/>
    <cellStyle name="常规 2" xfId="75"/>
    <cellStyle name="百分比 2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view="pageBreakPreview" zoomScale="130" zoomScaleSheetLayoutView="130" workbookViewId="0" topLeftCell="A1">
      <selection activeCell="F8" sqref="F8:G8"/>
    </sheetView>
  </sheetViews>
  <sheetFormatPr defaultColWidth="9.00390625" defaultRowHeight="15"/>
  <cols>
    <col min="1" max="2" width="4.57421875" style="0" customWidth="1"/>
    <col min="3" max="3" width="8.57421875" style="0" customWidth="1"/>
    <col min="4" max="4" width="16.421875" style="0" customWidth="1"/>
    <col min="5" max="5" width="18.7109375" style="0" customWidth="1"/>
    <col min="6" max="6" width="13.8515625" style="0" customWidth="1"/>
    <col min="7" max="7" width="13.140625" style="0" customWidth="1"/>
    <col min="8" max="8" width="30.57421875" style="0" customWidth="1"/>
  </cols>
  <sheetData>
    <row r="1" spans="1:4" s="1" customFormat="1" ht="16.5" customHeight="1">
      <c r="A1" s="3" t="s">
        <v>0</v>
      </c>
      <c r="B1" s="4"/>
      <c r="C1" s="4"/>
      <c r="D1" s="4"/>
    </row>
    <row r="2" spans="1:8" ht="30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21" customHeight="1">
      <c r="A3" s="7" t="s">
        <v>2</v>
      </c>
      <c r="B3" s="7"/>
      <c r="C3" s="7"/>
      <c r="D3" s="7"/>
      <c r="E3" s="7"/>
      <c r="F3" s="7"/>
      <c r="G3" s="7"/>
      <c r="H3" s="7"/>
    </row>
    <row r="4" spans="1:8" s="2" customFormat="1" ht="15.75" customHeight="1">
      <c r="A4" s="8" t="s">
        <v>3</v>
      </c>
      <c r="B4" s="8"/>
      <c r="C4" s="8"/>
      <c r="D4" s="9" t="s">
        <v>4</v>
      </c>
      <c r="E4" s="15"/>
      <c r="F4" s="15"/>
      <c r="G4" s="15"/>
      <c r="H4" s="40"/>
    </row>
    <row r="5" spans="1:8" s="2" customFormat="1" ht="15.75" customHeight="1">
      <c r="A5" s="8" t="s">
        <v>5</v>
      </c>
      <c r="B5" s="8"/>
      <c r="C5" s="8"/>
      <c r="D5" s="10" t="s">
        <v>6</v>
      </c>
      <c r="E5" s="41"/>
      <c r="F5" s="41"/>
      <c r="G5" s="41"/>
      <c r="H5" s="42"/>
    </row>
    <row r="6" spans="1:8" s="2" customFormat="1" ht="15.75" customHeight="1">
      <c r="A6" s="8" t="s">
        <v>7</v>
      </c>
      <c r="B6" s="8"/>
      <c r="C6" s="8"/>
      <c r="D6" s="10" t="s">
        <v>8</v>
      </c>
      <c r="E6" s="40"/>
      <c r="F6" s="8" t="s">
        <v>9</v>
      </c>
      <c r="G6" s="8" t="s">
        <v>10</v>
      </c>
      <c r="H6" s="8"/>
    </row>
    <row r="7" spans="1:8" s="2" customFormat="1" ht="27" customHeight="1">
      <c r="A7" s="8" t="s">
        <v>11</v>
      </c>
      <c r="B7" s="8"/>
      <c r="C7" s="8"/>
      <c r="D7" s="11"/>
      <c r="E7" s="8" t="s">
        <v>12</v>
      </c>
      <c r="F7" s="8" t="s">
        <v>13</v>
      </c>
      <c r="G7" s="8"/>
      <c r="H7" s="8" t="s">
        <v>14</v>
      </c>
    </row>
    <row r="8" spans="1:8" s="2" customFormat="1" ht="15.75" customHeight="1">
      <c r="A8" s="8"/>
      <c r="B8" s="8"/>
      <c r="C8" s="8"/>
      <c r="D8" s="11" t="s">
        <v>15</v>
      </c>
      <c r="E8" s="43">
        <f>E9+E10+E11</f>
        <v>34720</v>
      </c>
      <c r="F8" s="43">
        <f>F9+F10+F11</f>
        <v>10805.13</v>
      </c>
      <c r="G8" s="43"/>
      <c r="H8" s="44">
        <f aca="true" t="shared" si="0" ref="H8:H11">F8/E8</f>
        <v>0.31120766129032257</v>
      </c>
    </row>
    <row r="9" spans="1:8" s="2" customFormat="1" ht="15.75" customHeight="1">
      <c r="A9" s="8"/>
      <c r="B9" s="8"/>
      <c r="C9" s="8"/>
      <c r="D9" s="12" t="s">
        <v>16</v>
      </c>
      <c r="E9" s="45">
        <v>34691</v>
      </c>
      <c r="F9" s="8">
        <v>10778.13</v>
      </c>
      <c r="G9" s="8"/>
      <c r="H9" s="44">
        <f t="shared" si="0"/>
        <v>0.3106895160127987</v>
      </c>
    </row>
    <row r="10" spans="1:8" s="2" customFormat="1" ht="15.75" customHeight="1">
      <c r="A10" s="8"/>
      <c r="B10" s="8"/>
      <c r="C10" s="8"/>
      <c r="D10" s="11" t="s">
        <v>17</v>
      </c>
      <c r="E10" s="45">
        <v>29</v>
      </c>
      <c r="F10" s="8">
        <v>27</v>
      </c>
      <c r="G10" s="8"/>
      <c r="H10" s="44">
        <f t="shared" si="0"/>
        <v>0.9310344827586207</v>
      </c>
    </row>
    <row r="11" spans="1:8" s="2" customFormat="1" ht="15.75" customHeight="1">
      <c r="A11" s="8"/>
      <c r="B11" s="8"/>
      <c r="C11" s="8"/>
      <c r="D11" s="13" t="s">
        <v>18</v>
      </c>
      <c r="E11" s="45"/>
      <c r="F11" s="8"/>
      <c r="G11" s="8"/>
      <c r="H11" s="44"/>
    </row>
    <row r="12" spans="1:8" s="2" customFormat="1" ht="19.5" customHeight="1">
      <c r="A12" s="14" t="s">
        <v>19</v>
      </c>
      <c r="B12" s="9" t="s">
        <v>20</v>
      </c>
      <c r="C12" s="15"/>
      <c r="D12" s="15"/>
      <c r="E12" s="40"/>
      <c r="F12" s="9" t="s">
        <v>21</v>
      </c>
      <c r="G12" s="15"/>
      <c r="H12" s="40"/>
    </row>
    <row r="13" spans="1:8" s="2" customFormat="1" ht="124.5" customHeight="1">
      <c r="A13" s="16"/>
      <c r="B13" s="17" t="s">
        <v>22</v>
      </c>
      <c r="C13" s="18"/>
      <c r="D13" s="18"/>
      <c r="E13" s="46"/>
      <c r="F13" s="17" t="s">
        <v>23</v>
      </c>
      <c r="G13" s="18"/>
      <c r="H13" s="46"/>
    </row>
    <row r="14" spans="1:8" s="2" customFormat="1" ht="25.5" customHeight="1">
      <c r="A14" s="19" t="s">
        <v>24</v>
      </c>
      <c r="B14" s="8" t="s">
        <v>25</v>
      </c>
      <c r="C14" s="8" t="s">
        <v>26</v>
      </c>
      <c r="D14" s="8" t="s">
        <v>27</v>
      </c>
      <c r="E14" s="8"/>
      <c r="F14" s="8" t="s">
        <v>28</v>
      </c>
      <c r="G14" s="8" t="s">
        <v>29</v>
      </c>
      <c r="H14" s="8" t="s">
        <v>30</v>
      </c>
    </row>
    <row r="15" spans="1:8" s="2" customFormat="1" ht="18" customHeight="1">
      <c r="A15" s="20"/>
      <c r="B15" s="21" t="s">
        <v>31</v>
      </c>
      <c r="C15" s="22" t="s">
        <v>32</v>
      </c>
      <c r="D15" s="23" t="s">
        <v>33</v>
      </c>
      <c r="E15" s="23"/>
      <c r="F15" s="47" t="s">
        <v>34</v>
      </c>
      <c r="G15" s="48">
        <v>1.0352</v>
      </c>
      <c r="H15" s="8"/>
    </row>
    <row r="16" spans="1:8" s="2" customFormat="1" ht="18" customHeight="1">
      <c r="A16" s="20"/>
      <c r="B16" s="21"/>
      <c r="C16" s="24"/>
      <c r="D16" s="25" t="s">
        <v>35</v>
      </c>
      <c r="E16" s="49"/>
      <c r="F16" s="50">
        <v>1</v>
      </c>
      <c r="G16" s="48">
        <v>1</v>
      </c>
      <c r="H16" s="8"/>
    </row>
    <row r="17" spans="1:8" s="2" customFormat="1" ht="36" customHeight="1">
      <c r="A17" s="20"/>
      <c r="B17" s="21"/>
      <c r="C17" s="26"/>
      <c r="D17" s="27" t="s">
        <v>36</v>
      </c>
      <c r="E17" s="51"/>
      <c r="F17" s="47" t="s">
        <v>37</v>
      </c>
      <c r="G17" s="52" t="s">
        <v>38</v>
      </c>
      <c r="H17" s="8"/>
    </row>
    <row r="18" spans="1:8" s="2" customFormat="1" ht="12.75" customHeight="1">
      <c r="A18" s="20"/>
      <c r="B18" s="21"/>
      <c r="C18" s="26"/>
      <c r="D18" s="27" t="s">
        <v>39</v>
      </c>
      <c r="E18" s="51"/>
      <c r="F18" s="47" t="s">
        <v>40</v>
      </c>
      <c r="G18" s="48">
        <v>0.887</v>
      </c>
      <c r="H18" s="8"/>
    </row>
    <row r="19" spans="1:8" s="2" customFormat="1" ht="31.5" customHeight="1">
      <c r="A19" s="20"/>
      <c r="B19" s="21"/>
      <c r="C19" s="26"/>
      <c r="D19" s="27" t="s">
        <v>41</v>
      </c>
      <c r="E19" s="51"/>
      <c r="F19" s="47" t="s">
        <v>34</v>
      </c>
      <c r="G19" s="48">
        <v>0.992</v>
      </c>
      <c r="H19" s="8"/>
    </row>
    <row r="20" spans="1:8" s="2" customFormat="1" ht="12.75" customHeight="1">
      <c r="A20" s="20"/>
      <c r="B20" s="21"/>
      <c r="C20" s="26"/>
      <c r="D20" s="27" t="s">
        <v>42</v>
      </c>
      <c r="E20" s="51"/>
      <c r="F20" s="47" t="s">
        <v>34</v>
      </c>
      <c r="G20" s="50">
        <v>1</v>
      </c>
      <c r="H20" s="8"/>
    </row>
    <row r="21" spans="1:8" s="2" customFormat="1" ht="24.75" customHeight="1">
      <c r="A21" s="20"/>
      <c r="B21" s="21"/>
      <c r="C21" s="26"/>
      <c r="D21" s="27" t="s">
        <v>43</v>
      </c>
      <c r="E21" s="51"/>
      <c r="F21" s="53" t="s">
        <v>44</v>
      </c>
      <c r="G21" s="52">
        <v>2407</v>
      </c>
      <c r="H21" s="8"/>
    </row>
    <row r="22" spans="1:8" s="2" customFormat="1" ht="112.5" customHeight="1">
      <c r="A22" s="20"/>
      <c r="B22" s="21"/>
      <c r="C22" s="26"/>
      <c r="D22" s="27" t="s">
        <v>45</v>
      </c>
      <c r="E22" s="51"/>
      <c r="F22" s="50">
        <v>1</v>
      </c>
      <c r="G22" s="48">
        <v>0.8946999999999999</v>
      </c>
      <c r="H22" s="54" t="s">
        <v>46</v>
      </c>
    </row>
    <row r="23" spans="1:8" s="2" customFormat="1" ht="12.75" customHeight="1">
      <c r="A23" s="20"/>
      <c r="B23" s="21"/>
      <c r="C23" s="28"/>
      <c r="D23" s="29" t="s">
        <v>47</v>
      </c>
      <c r="E23" s="29"/>
      <c r="F23" s="53" t="s">
        <v>48</v>
      </c>
      <c r="G23" s="55">
        <v>1</v>
      </c>
      <c r="H23" s="8"/>
    </row>
    <row r="24" spans="1:8" s="2" customFormat="1" ht="12.75" customHeight="1">
      <c r="A24" s="20"/>
      <c r="B24" s="21"/>
      <c r="C24" s="22" t="s">
        <v>49</v>
      </c>
      <c r="D24" s="30" t="s">
        <v>50</v>
      </c>
      <c r="E24" s="30"/>
      <c r="F24" s="53" t="s">
        <v>51</v>
      </c>
      <c r="G24" s="55">
        <v>0.9961</v>
      </c>
      <c r="H24" s="8"/>
    </row>
    <row r="25" spans="1:8" s="2" customFormat="1" ht="12.75" customHeight="1">
      <c r="A25" s="20"/>
      <c r="B25" s="21"/>
      <c r="C25" s="26"/>
      <c r="D25" s="30" t="s">
        <v>52</v>
      </c>
      <c r="E25" s="30"/>
      <c r="F25" s="53" t="s">
        <v>34</v>
      </c>
      <c r="G25" s="56">
        <v>1</v>
      </c>
      <c r="H25" s="8"/>
    </row>
    <row r="26" spans="1:8" s="2" customFormat="1" ht="12.75" customHeight="1">
      <c r="A26" s="20"/>
      <c r="B26" s="21"/>
      <c r="C26" s="26"/>
      <c r="D26" s="30" t="s">
        <v>53</v>
      </c>
      <c r="E26" s="30"/>
      <c r="F26" s="53" t="s">
        <v>54</v>
      </c>
      <c r="G26" s="55">
        <v>0.945</v>
      </c>
      <c r="H26" s="8"/>
    </row>
    <row r="27" spans="1:8" s="2" customFormat="1" ht="31.5" customHeight="1">
      <c r="A27" s="20"/>
      <c r="B27" s="21"/>
      <c r="C27" s="26"/>
      <c r="D27" s="30" t="s">
        <v>55</v>
      </c>
      <c r="E27" s="30"/>
      <c r="F27" s="53" t="s">
        <v>56</v>
      </c>
      <c r="G27" s="55">
        <v>1.131</v>
      </c>
      <c r="H27" s="8"/>
    </row>
    <row r="28" spans="1:8" s="2" customFormat="1" ht="15" customHeight="1">
      <c r="A28" s="20"/>
      <c r="B28" s="21"/>
      <c r="C28" s="26"/>
      <c r="D28" s="31" t="s">
        <v>57</v>
      </c>
      <c r="E28" s="57"/>
      <c r="F28" s="53" t="s">
        <v>54</v>
      </c>
      <c r="G28" s="55">
        <v>0.9833</v>
      </c>
      <c r="H28" s="8"/>
    </row>
    <row r="29" spans="1:8" s="2" customFormat="1" ht="12.75" customHeight="1">
      <c r="A29" s="20"/>
      <c r="B29" s="21"/>
      <c r="C29" s="26"/>
      <c r="D29" s="30" t="s">
        <v>58</v>
      </c>
      <c r="E29" s="30"/>
      <c r="F29" s="53" t="s">
        <v>59</v>
      </c>
      <c r="G29" s="56">
        <v>0.9</v>
      </c>
      <c r="H29" s="8"/>
    </row>
    <row r="30" spans="1:8" s="2" customFormat="1" ht="12.75" customHeight="1">
      <c r="A30" s="20"/>
      <c r="B30" s="21"/>
      <c r="C30" s="26"/>
      <c r="D30" s="30" t="s">
        <v>60</v>
      </c>
      <c r="E30" s="30"/>
      <c r="F30" s="53" t="s">
        <v>61</v>
      </c>
      <c r="G30" s="55">
        <v>0.9309999999999999</v>
      </c>
      <c r="H30" s="8"/>
    </row>
    <row r="31" spans="1:8" s="2" customFormat="1" ht="12.75" customHeight="1">
      <c r="A31" s="20"/>
      <c r="B31" s="21"/>
      <c r="C31" s="32"/>
      <c r="D31" s="30" t="s">
        <v>62</v>
      </c>
      <c r="E31" s="30"/>
      <c r="F31" s="53" t="s">
        <v>56</v>
      </c>
      <c r="G31" s="55">
        <v>0.9386</v>
      </c>
      <c r="H31" s="8"/>
    </row>
    <row r="32" spans="1:8" s="2" customFormat="1" ht="12.75" customHeight="1">
      <c r="A32" s="20"/>
      <c r="B32" s="21"/>
      <c r="C32" s="32"/>
      <c r="D32" s="33" t="s">
        <v>63</v>
      </c>
      <c r="E32" s="33"/>
      <c r="F32" s="50" t="s">
        <v>64</v>
      </c>
      <c r="G32" s="55">
        <v>0.833</v>
      </c>
      <c r="H32" s="8"/>
    </row>
    <row r="33" spans="1:8" s="2" customFormat="1" ht="12.75" customHeight="1">
      <c r="A33" s="20"/>
      <c r="B33" s="21"/>
      <c r="C33" s="28"/>
      <c r="D33" s="33" t="s">
        <v>65</v>
      </c>
      <c r="E33" s="33"/>
      <c r="F33" s="50" t="s">
        <v>64</v>
      </c>
      <c r="G33" s="55">
        <v>1</v>
      </c>
      <c r="H33" s="8"/>
    </row>
    <row r="34" spans="1:8" s="2" customFormat="1" ht="12">
      <c r="A34" s="20"/>
      <c r="B34" s="34" t="s">
        <v>66</v>
      </c>
      <c r="C34" s="34" t="s">
        <v>67</v>
      </c>
      <c r="D34" s="30" t="s">
        <v>68</v>
      </c>
      <c r="E34" s="30"/>
      <c r="F34" s="53" t="s">
        <v>69</v>
      </c>
      <c r="G34" s="53" t="s">
        <v>70</v>
      </c>
      <c r="H34" s="8"/>
    </row>
    <row r="35" spans="1:8" s="2" customFormat="1" ht="12">
      <c r="A35" s="35"/>
      <c r="B35" s="36"/>
      <c r="C35" s="36"/>
      <c r="D35" s="30" t="s">
        <v>71</v>
      </c>
      <c r="E35" s="30"/>
      <c r="F35" s="53" t="s">
        <v>69</v>
      </c>
      <c r="G35" s="53" t="s">
        <v>70</v>
      </c>
      <c r="H35" s="8"/>
    </row>
    <row r="36" spans="1:8" s="2" customFormat="1" ht="22.5" customHeight="1">
      <c r="A36" s="37" t="s">
        <v>72</v>
      </c>
      <c r="B36" s="38" t="s">
        <v>73</v>
      </c>
      <c r="C36" s="39"/>
      <c r="D36" s="39"/>
      <c r="E36" s="39"/>
      <c r="F36" s="39"/>
      <c r="G36" s="39"/>
      <c r="H36" s="58"/>
    </row>
  </sheetData>
  <sheetProtection/>
  <mergeCells count="48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B36:H36"/>
    <mergeCell ref="A12:A13"/>
    <mergeCell ref="A14:A35"/>
    <mergeCell ref="B15:B33"/>
    <mergeCell ref="B34:B35"/>
    <mergeCell ref="C15:C23"/>
    <mergeCell ref="C24:C33"/>
    <mergeCell ref="C34:C35"/>
    <mergeCell ref="A7:C11"/>
  </mergeCells>
  <printOptions horizontalCentered="1" verticalCentered="1"/>
  <pageMargins left="0.7900000000000001" right="0.71" top="0.7900000000000001" bottom="0.71" header="0.31" footer="0.31"/>
  <pageSetup fitToHeight="1" fitToWidth="1" horizontalDpi="300" verticalDpi="3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吴彦彦</cp:lastModifiedBy>
  <cp:lastPrinted>2019-02-14T05:00:12Z</cp:lastPrinted>
  <dcterms:created xsi:type="dcterms:W3CDTF">2018-02-09T08:47:21Z</dcterms:created>
  <dcterms:modified xsi:type="dcterms:W3CDTF">2022-03-29T18:40:20Z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